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38" i="1"/>
  <c r="G37"/>
  <c r="G36"/>
  <c r="G35"/>
  <c r="G34"/>
  <c r="G33"/>
  <c r="G32"/>
  <c r="G31"/>
  <c r="M21" l="1"/>
  <c r="M20"/>
  <c r="M19"/>
  <c r="M18"/>
  <c r="M17"/>
  <c r="M16"/>
  <c r="M15"/>
  <c r="M14"/>
  <c r="M22" s="1"/>
</calcChain>
</file>

<file path=xl/sharedStrings.xml><?xml version="1.0" encoding="utf-8"?>
<sst xmlns="http://schemas.openxmlformats.org/spreadsheetml/2006/main" count="101" uniqueCount="56">
  <si>
    <t xml:space="preserve">Протокол  об итогах государственных закупок способом ценовой закуп на 2017г. </t>
  </si>
  <si>
    <t>№</t>
  </si>
  <si>
    <t>Наименование лекарственных средств и изделий медицинского назначения</t>
  </si>
  <si>
    <t>Техническая спецификация</t>
  </si>
  <si>
    <t>г.Алматы, ул. Толе би, 93</t>
  </si>
  <si>
    <t xml:space="preserve">                  </t>
  </si>
  <si>
    <t>отдел государственных закупок</t>
  </si>
  <si>
    <r>
      <t xml:space="preserve">1.Организатор и заказчик государственных закупок – </t>
    </r>
    <r>
      <rPr>
        <b/>
        <i/>
        <sz val="11"/>
        <color theme="1"/>
        <rFont val="Times New Roman"/>
        <family val="1"/>
        <charset val="204"/>
      </rPr>
      <t>ГКП на ПХВ «Городской кардиологический центр»</t>
    </r>
    <r>
      <rPr>
        <sz val="11"/>
        <color theme="1"/>
        <rFont val="Times New Roman"/>
        <family val="1"/>
        <charset val="204"/>
      </rPr>
      <t xml:space="preserve"> - в соответствии п.104 гл.9 Постановления Правительства РК №1729 от 30.10.2009г. «Об утверждении Правил организации и проведения закупа лекарственных средств, изделия медицинского назначения и медицинской техники по оказанию гарантированного объема бесплатной медицинской помощи» провел закупки способом ценовой закуп на лекарственные средства:</t>
    </r>
  </si>
  <si>
    <t>Единица измерения</t>
  </si>
  <si>
    <t>Количество</t>
  </si>
  <si>
    <t>Цена за единицу</t>
  </si>
  <si>
    <t>Сумма</t>
  </si>
  <si>
    <t>управляемый проволочный проводник стерильные, однократного применения, размерами: диаметр - 0.014", длиной от 180 до 300 см, форма наконечника - пряма</t>
  </si>
  <si>
    <t xml:space="preserve">диаметр 0.014". Сердечник из нержавеющей стали. Кончик с двойной оплеткой мягкий и атравматичный. Наличие проводников с разной степенью поддержки. Наличие гидрофильного покрытия. Рентгеноконтрастный кончик 2 см. Наличие проводников с измерительными метками. Длина проводников 180 или 300 см. Кончик прямой или J-форма Диаметр 0.014". Цельный центрированный сердечник из нержавеющей стали. Вес кончика 1 г. Однослойная оплётка дистальной части длиной 3 см. Наружное покрытие: оплётка (нержавеющая сталь/платина). Наличие разных покрытий: гидрофильного   и гидрофобного силиконового покрытия. Рентгеноконтрастный кончик 3см. Бедренные (проксимальные) маркеры на расстоянии 100 и 90 см от дистального конца. Длина проводников 180 или 300 см, наличие прямых проводников. Диаметр 0.014". Сердечник из нитинола. Кончик с двойной оплеткой мягкий и атравматичный. Наличие проводников с разной степенью поддержки. Наличие проводников с гидрофильным покрытием  Hydro-track, силиконовым Pro\Pel. Рентгеноконтрастный кончик 3 см. Длина проводников 190 и 300 см. Кончик прямой или J-форма. Диаметр 0.014". Цельный центрированный сердечник из нержавеющей стали. Конический кончик шириной 0.009 дюйма на дистальной части протяжённостью 5 мм и однослойная оплётка дистальной части длиной 3 см (для 9, 12 и 15г). Проводники 3 и 6 с прямым кончиком (0.014 дюйма) и двойной оплёткой дистальной части 3 см. </t>
  </si>
  <si>
    <t>штука</t>
  </si>
  <si>
    <t>проводниковый катетер</t>
  </si>
  <si>
    <t xml:space="preserve">материал проводникового катетера на основе Нейлона Vest-Tech. Технология интегрированния инкапсулированной, с плоским сечением металлической оплетки в стенки катетера (технология FullWall), обеспечивает широкий внутренний просвет при сохранении прочности стенок катетера. Дизайн катетера обеспечивает абсолютную визуализацию проводника и артерии, так как большой просвет облегчает введение контраста; Материал обеспечивает рентгеноконтрастность, использованная по всей длине катетера от дистальной части до кончика. Наличие рентгеноконтрастной метки на 4 мм проксимальнее мягкого кончика катетера. Размеры 5F/6F/7F/8F, длина (см) 60-120;  Внутренний диаметр у катетеров: 5F   0.058”;  6F 0.071”; 7F  0.081”; 8F - 0.090”. Наружный диаметр 5-8F. В стерильной упаковке. Размеры по заявке получателя. Регистрационное наименование:Проводниковый катетер Launcher, размерами 5F, 6F, 7F,8F, длиной (см): 60 - 120, стерильный, однократного применения. </t>
  </si>
  <si>
    <t>комплект ангиографии</t>
  </si>
  <si>
    <t xml:space="preserve">комплект для ангиографии, одноразовый стерильный имеет следующий состав: 1. Чехол на иструментальный стол, размер 145*80см, количество-1 шт. изготовлен из нетканого материала. 2. Простыня для стола, размер 190*160 см, количество-1 шт. изготовлен из нетканого материала. 3. Простыня для ангиографии, 2. отверстия, размер 300*180 см, количество-1 шт. 4. Фиксатор для трубок, 2 отверстиями, количество-1 шт. изготовлен из нетканого материала диаметром 1,6 см. 5. Салфетка впитывающая, размер 12*12см, количество-2 шт, изготовлен из бумаги. 6. Лента операционная, размер 50*10см, количество-1 шт, изготовлен из полимеров и бумаги. </t>
  </si>
  <si>
    <t>комплект</t>
  </si>
  <si>
    <t>халат смс</t>
  </si>
  <si>
    <t xml:space="preserve">халат хирургический стерильный одноразового применения из нетканого материала с длинными рукавами низ рукава на манжетах, с завязками на поясе и на горловине расположены сзади, одноразового применения. Используется в операционных залах для изоляции от бактерии и инфекции при выполнении операций. Также может использовано как специальная одежда в чистых помещениях и при проведение различных исследование. Плотность 40. </t>
  </si>
  <si>
    <t>хлорные таблетки</t>
  </si>
  <si>
    <t>дезинфицирующее средство  представляет собой таблетки цилиндрической формы без рисок или гранулы белого цвета с различными оттенками с характерным запахом хлора, содержащие в качестве действующего вещества дигидрат натриевой соли дихлоризоциануровой кислоты – 97,8 %, 1,3-дихлор-5,5-диметилгидантоин – 2,0 %, рН – 5,0-7,0. Средство выпускается в двух формах: таблетки весом 2,66 г, выделяющие при растворении в воде 1,50 г активного хлора, и гранулы, содержащие 56% активного хлора.</t>
  </si>
  <si>
    <t xml:space="preserve"> дезинфицирующее средство</t>
  </si>
  <si>
    <t>дезинфицирующее средство с моющим эффектом,  прозрачную жидкость от бесцветной до темно-желтого цвета со слабым специфическим запахом. В качестве действующих веществ содержит смесь кокобензилдиметиламмоний, дидецилдиметиламмоний хлориды - 15% (суммарно), N,N-бис-(3-аминопропил) додециламин - 12%, функциональные компоненты и воду. рН 1%-ного водного раствора – 10,0-12,0.\возов, мусорных баков и мусоросборников. Объем в одном флаконе 5л.</t>
  </si>
  <si>
    <t>дезинфицирующее средство с моющим эффектом,  прозрачную жидкость от бесцветной до темно-желтого цвета со слабым специфическим запахом. В качестве действующих веществ содержит смесь кокобензилдиметиламмоний, дидецилдиметиламмоний хлориды - 15% (суммарно), N,N-бис-(3-аминопропил) додециламин - 12%, функциональные компоненты и воду. рН 1%-ного водного раствора – 10,0-12,0.\возов, мусорных баков и мусоросборников. Объем в одном флаконе 1л.</t>
  </si>
  <si>
    <t xml:space="preserve"> карманный антисептик  спрей </t>
  </si>
  <si>
    <t>кожный антисептик в виде прозрачной жидкости от бесцветного до светло -жёлтого цвета с характерным спиртовым запахом. Средство содержит: 63 % н-пропанола, 0,2 % пироктоноламина, воду, а также смягчающие кожу компоненты и функциональные добавки.предназначено для:– обработки кожи операционного и инъекционного полей пациентов, локтевых сгибов доноров в медицинских организациях; – обработки рук хирургов в медицинских организациях; – гигиенической обработки рук медицинского персонала медицинских организаций, персонала машин скорой медицинской помощи.</t>
  </si>
  <si>
    <t>№П-7</t>
  </si>
  <si>
    <t>13  февраля  2017 год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</si>
  <si>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</si>
  <si>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r>
      <t xml:space="preserve">2. Общая сумма составляет </t>
    </r>
    <r>
      <rPr>
        <b/>
        <i/>
        <sz val="11"/>
        <color theme="1"/>
        <rFont val="Times New Roman"/>
        <family val="1"/>
        <charset val="204"/>
      </rPr>
      <t xml:space="preserve">18 820 000 </t>
    </r>
    <r>
      <rPr>
        <i/>
        <sz val="11"/>
        <color theme="1"/>
        <rFont val="Times New Roman"/>
        <family val="1"/>
        <charset val="204"/>
      </rPr>
      <t>(восемнадцать миллионов восемьсот двадцать тысяч) тенге 00 тиын.</t>
    </r>
  </si>
  <si>
    <t>Наименование</t>
  </si>
  <si>
    <t>Ед.изм</t>
  </si>
  <si>
    <t xml:space="preserve">Потенциальные поставщики, представившие Ценовые предложения </t>
  </si>
  <si>
    <t>Итоги/Победитель</t>
  </si>
  <si>
    <t>ТОО "Медико-Инновационные Технологии</t>
  </si>
  <si>
    <t>ТОО "Dana Estrella"</t>
  </si>
  <si>
    <t>ТОО "Торговый Дом Алатау"</t>
  </si>
  <si>
    <t>ТОО "Dolce-Pharm"</t>
  </si>
  <si>
    <t>ТОО "Завод дезинфицирующих средств им. Ефремова</t>
  </si>
  <si>
    <t>ТОО "Производсвенный комплекс "Аврора"</t>
  </si>
  <si>
    <t>4. 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</si>
  <si>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Адрес потенциального поставщика</t>
  </si>
  <si>
    <t>Цена, тенге</t>
  </si>
  <si>
    <t>№ п/п</t>
  </si>
  <si>
    <t xml:space="preserve">Наименование 
потенциального поставщика
</t>
  </si>
  <si>
    <t>г.Алматы, ул. Гоголя 89А</t>
  </si>
  <si>
    <t>ТОО "Dolce Pharm"</t>
  </si>
  <si>
    <t>Алматинская обл., пос. Ынтымак, ул. Центральная 1</t>
  </si>
  <si>
    <t>г.Алматы, ул.Спасская, 68 "А"</t>
  </si>
  <si>
    <t>ТОО "Производственный комплекс Аврора"</t>
  </si>
  <si>
    <t>Директор _______________________________________ Кодасбаев А.Т.</t>
  </si>
  <si>
    <t>Начальник отдела _______________________________ Рахимбердиев Ж.К.</t>
  </si>
  <si>
    <t>по государственным закупкам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</si>
</sst>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top" wrapText="1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Border="1"/>
    <xf numFmtId="0" fontId="8" fillId="0" borderId="1" xfId="0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right" indent="5"/>
    </xf>
    <xf numFmtId="0" fontId="7" fillId="0" borderId="1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top"/>
    </xf>
    <xf numFmtId="0" fontId="4" fillId="0" borderId="1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0" xfId="0" applyFont="1" applyAlignment="1">
      <alignment horizontal="right"/>
    </xf>
    <xf numFmtId="0" fontId="9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60"/>
  <sheetViews>
    <sheetView tabSelected="1" view="pageBreakPreview" zoomScale="40" zoomScaleNormal="85" zoomScaleSheetLayoutView="40" workbookViewId="0">
      <selection activeCell="H42" sqref="B42:I42"/>
    </sheetView>
  </sheetViews>
  <sheetFormatPr defaultRowHeight="15"/>
  <cols>
    <col min="1" max="1" width="9.140625" style="10"/>
    <col min="2" max="2" width="18.7109375" style="10" customWidth="1"/>
    <col min="3" max="3" width="46.5703125" style="10" customWidth="1"/>
    <col min="4" max="4" width="10.42578125" style="10" customWidth="1"/>
    <col min="5" max="5" width="11.42578125" style="10" customWidth="1"/>
    <col min="6" max="6" width="11.140625" style="10" customWidth="1"/>
    <col min="7" max="7" width="9.85546875" style="10" customWidth="1"/>
    <col min="8" max="8" width="14.140625" style="10" customWidth="1"/>
    <col min="9" max="9" width="14.85546875" style="10" customWidth="1"/>
    <col min="10" max="10" width="11.5703125" style="10" customWidth="1"/>
    <col min="11" max="11" width="9.140625" style="10"/>
    <col min="12" max="12" width="14.42578125" style="10" customWidth="1"/>
    <col min="13" max="13" width="14.7109375" style="10" customWidth="1"/>
    <col min="14" max="14" width="12.7109375" style="10" customWidth="1"/>
    <col min="15" max="16384" width="9.140625" style="10"/>
  </cols>
  <sheetData>
    <row r="2" spans="1:14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5.75">
      <c r="E3" s="2"/>
      <c r="G3" s="1" t="s">
        <v>29</v>
      </c>
    </row>
    <row r="4" spans="1:14">
      <c r="A4" s="39"/>
      <c r="B4" s="6"/>
      <c r="C4" s="7"/>
    </row>
    <row r="5" spans="1:14" ht="15.75">
      <c r="A5" s="2" t="s">
        <v>4</v>
      </c>
      <c r="G5" s="2" t="s">
        <v>5</v>
      </c>
      <c r="H5" s="2"/>
      <c r="L5" s="8" t="s">
        <v>30</v>
      </c>
      <c r="M5" s="8"/>
      <c r="N5" s="8"/>
    </row>
    <row r="6" spans="1:14" ht="15.75">
      <c r="A6" s="2" t="s">
        <v>6</v>
      </c>
    </row>
    <row r="7" spans="1:14">
      <c r="A7" s="3"/>
      <c r="B7" s="4"/>
      <c r="C7" s="40"/>
      <c r="D7" s="40"/>
      <c r="E7" s="40"/>
      <c r="F7" s="40"/>
      <c r="G7" s="40"/>
    </row>
    <row r="8" spans="1:14">
      <c r="A8" s="9" t="s">
        <v>7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3" spans="1:14" ht="52.5">
      <c r="A13" s="12" t="s">
        <v>1</v>
      </c>
      <c r="B13" s="25" t="s">
        <v>2</v>
      </c>
      <c r="C13" s="11" t="s">
        <v>3</v>
      </c>
      <c r="D13" s="11"/>
      <c r="E13" s="11"/>
      <c r="F13" s="11"/>
      <c r="G13" s="11" t="s">
        <v>8</v>
      </c>
      <c r="H13" s="11"/>
      <c r="I13" s="11" t="s">
        <v>9</v>
      </c>
      <c r="J13" s="11"/>
      <c r="K13" s="11" t="s">
        <v>10</v>
      </c>
      <c r="L13" s="11"/>
      <c r="M13" s="11" t="s">
        <v>11</v>
      </c>
      <c r="N13" s="11"/>
    </row>
    <row r="14" spans="1:14" ht="167.25" customHeight="1">
      <c r="A14" s="12"/>
      <c r="B14" s="49" t="s">
        <v>12</v>
      </c>
      <c r="C14" s="46" t="s">
        <v>13</v>
      </c>
      <c r="D14" s="46"/>
      <c r="E14" s="46"/>
      <c r="F14" s="46"/>
      <c r="G14" s="14" t="s">
        <v>14</v>
      </c>
      <c r="H14" s="14"/>
      <c r="I14" s="14">
        <v>90</v>
      </c>
      <c r="J14" s="14"/>
      <c r="K14" s="15">
        <v>30500</v>
      </c>
      <c r="L14" s="14"/>
      <c r="M14" s="16">
        <f>I14*K14</f>
        <v>2745000</v>
      </c>
      <c r="N14" s="16"/>
    </row>
    <row r="15" spans="1:14" ht="113.25" customHeight="1">
      <c r="A15" s="12"/>
      <c r="B15" s="13" t="s">
        <v>15</v>
      </c>
      <c r="C15" s="46" t="s">
        <v>16</v>
      </c>
      <c r="D15" s="46"/>
      <c r="E15" s="46"/>
      <c r="F15" s="46"/>
      <c r="G15" s="14" t="s">
        <v>14</v>
      </c>
      <c r="H15" s="14"/>
      <c r="I15" s="14">
        <v>100</v>
      </c>
      <c r="J15" s="14"/>
      <c r="K15" s="15">
        <v>24000</v>
      </c>
      <c r="L15" s="14"/>
      <c r="M15" s="16">
        <f>I15*K15</f>
        <v>2400000</v>
      </c>
      <c r="N15" s="16"/>
    </row>
    <row r="16" spans="1:14" ht="75.75" customHeight="1">
      <c r="A16" s="12"/>
      <c r="B16" s="49" t="s">
        <v>17</v>
      </c>
      <c r="C16" s="46" t="s">
        <v>18</v>
      </c>
      <c r="D16" s="46"/>
      <c r="E16" s="46"/>
      <c r="F16" s="46"/>
      <c r="G16" s="14" t="s">
        <v>19</v>
      </c>
      <c r="H16" s="14"/>
      <c r="I16" s="14">
        <v>1000</v>
      </c>
      <c r="J16" s="14"/>
      <c r="K16" s="14">
        <v>3800</v>
      </c>
      <c r="L16" s="14"/>
      <c r="M16" s="16">
        <f>I16*K16</f>
        <v>3800000</v>
      </c>
      <c r="N16" s="16"/>
    </row>
    <row r="17" spans="1:15" ht="58.5" customHeight="1">
      <c r="A17" s="12"/>
      <c r="B17" s="13" t="s">
        <v>20</v>
      </c>
      <c r="C17" s="46" t="s">
        <v>21</v>
      </c>
      <c r="D17" s="46"/>
      <c r="E17" s="46"/>
      <c r="F17" s="46"/>
      <c r="G17" s="14" t="s">
        <v>14</v>
      </c>
      <c r="H17" s="14"/>
      <c r="I17" s="14">
        <v>2000</v>
      </c>
      <c r="J17" s="14"/>
      <c r="K17" s="14">
        <v>320</v>
      </c>
      <c r="L17" s="14"/>
      <c r="M17" s="16">
        <f>I17*K17</f>
        <v>640000</v>
      </c>
      <c r="N17" s="16"/>
    </row>
    <row r="18" spans="1:15" ht="66" customHeight="1">
      <c r="A18" s="12"/>
      <c r="B18" s="13" t="s">
        <v>22</v>
      </c>
      <c r="C18" s="46" t="s">
        <v>23</v>
      </c>
      <c r="D18" s="46"/>
      <c r="E18" s="46"/>
      <c r="F18" s="46"/>
      <c r="G18" s="14" t="s">
        <v>14</v>
      </c>
      <c r="H18" s="14"/>
      <c r="I18" s="14">
        <v>350</v>
      </c>
      <c r="J18" s="14"/>
      <c r="K18" s="14">
        <v>6300</v>
      </c>
      <c r="L18" s="14"/>
      <c r="M18" s="16">
        <f>I18*K18</f>
        <v>2205000</v>
      </c>
      <c r="N18" s="16"/>
    </row>
    <row r="19" spans="1:15" ht="60.75" customHeight="1">
      <c r="A19" s="12"/>
      <c r="B19" s="49" t="s">
        <v>24</v>
      </c>
      <c r="C19" s="46" t="s">
        <v>25</v>
      </c>
      <c r="D19" s="46"/>
      <c r="E19" s="46"/>
      <c r="F19" s="46"/>
      <c r="G19" s="14" t="s">
        <v>14</v>
      </c>
      <c r="H19" s="14"/>
      <c r="I19" s="14">
        <v>50</v>
      </c>
      <c r="J19" s="14"/>
      <c r="K19" s="14">
        <v>40800</v>
      </c>
      <c r="L19" s="14"/>
      <c r="M19" s="16">
        <f>I19*K19</f>
        <v>2040000</v>
      </c>
      <c r="N19" s="16"/>
    </row>
    <row r="20" spans="1:15" ht="62.25" customHeight="1">
      <c r="A20" s="12"/>
      <c r="B20" s="49" t="s">
        <v>24</v>
      </c>
      <c r="C20" s="46" t="s">
        <v>26</v>
      </c>
      <c r="D20" s="46"/>
      <c r="E20" s="46"/>
      <c r="F20" s="46"/>
      <c r="G20" s="14" t="s">
        <v>14</v>
      </c>
      <c r="H20" s="14"/>
      <c r="I20" s="14">
        <v>450</v>
      </c>
      <c r="J20" s="14"/>
      <c r="K20" s="14">
        <v>9200</v>
      </c>
      <c r="L20" s="14"/>
      <c r="M20" s="16">
        <f>I20*K20</f>
        <v>4140000</v>
      </c>
      <c r="N20" s="16"/>
    </row>
    <row r="21" spans="1:15" ht="75.75" customHeight="1">
      <c r="A21" s="12"/>
      <c r="B21" s="49" t="s">
        <v>27</v>
      </c>
      <c r="C21" s="46" t="s">
        <v>28</v>
      </c>
      <c r="D21" s="46"/>
      <c r="E21" s="46"/>
      <c r="F21" s="46"/>
      <c r="G21" s="14" t="s">
        <v>14</v>
      </c>
      <c r="H21" s="14"/>
      <c r="I21" s="14">
        <v>1000</v>
      </c>
      <c r="J21" s="14"/>
      <c r="K21" s="14">
        <v>850</v>
      </c>
      <c r="L21" s="14"/>
      <c r="M21" s="16">
        <f>I21*K21</f>
        <v>850000</v>
      </c>
      <c r="N21" s="16"/>
    </row>
    <row r="22" spans="1:15">
      <c r="A22" s="18"/>
      <c r="B22" s="34"/>
      <c r="C22" s="34"/>
      <c r="D22" s="34"/>
      <c r="E22" s="34"/>
      <c r="F22" s="34"/>
      <c r="G22" s="34"/>
      <c r="H22" s="34"/>
      <c r="I22" s="34"/>
      <c r="J22" s="34"/>
      <c r="K22" s="21"/>
      <c r="L22" s="21"/>
      <c r="M22" s="47">
        <f>SUM(M14:M21)</f>
        <v>18820000</v>
      </c>
      <c r="N22" s="48"/>
      <c r="O22" s="21"/>
    </row>
    <row r="23" spans="1:15">
      <c r="A23" s="18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5">
      <c r="A24" s="20" t="s">
        <v>32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1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5">
      <c r="A26" s="1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5">
      <c r="A27" s="20" t="s">
        <v>31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15">
      <c r="A29" s="18"/>
      <c r="B29" s="21"/>
      <c r="C29" s="21"/>
      <c r="D29" s="21"/>
      <c r="E29" s="21"/>
      <c r="F29" s="21"/>
      <c r="G29" s="21"/>
      <c r="H29" s="38" t="s">
        <v>35</v>
      </c>
      <c r="I29" s="38"/>
      <c r="J29" s="38"/>
      <c r="K29" s="38"/>
      <c r="L29" s="38"/>
      <c r="M29" s="38"/>
      <c r="N29" s="41"/>
    </row>
    <row r="30" spans="1:15" ht="42">
      <c r="A30" s="12" t="s">
        <v>1</v>
      </c>
      <c r="B30" s="25" t="s">
        <v>33</v>
      </c>
      <c r="C30" s="25" t="s">
        <v>3</v>
      </c>
      <c r="D30" s="12" t="s">
        <v>34</v>
      </c>
      <c r="E30" s="12" t="s">
        <v>9</v>
      </c>
      <c r="F30" s="25" t="s">
        <v>10</v>
      </c>
      <c r="G30" s="24" t="s">
        <v>11</v>
      </c>
      <c r="H30" s="24" t="s">
        <v>37</v>
      </c>
      <c r="I30" s="24" t="s">
        <v>38</v>
      </c>
      <c r="J30" s="25" t="s">
        <v>39</v>
      </c>
      <c r="K30" s="25" t="s">
        <v>40</v>
      </c>
      <c r="L30" s="25" t="s">
        <v>41</v>
      </c>
      <c r="M30" s="25" t="s">
        <v>42</v>
      </c>
      <c r="N30" s="25" t="s">
        <v>36</v>
      </c>
    </row>
    <row r="31" spans="1:15" ht="285" customHeight="1">
      <c r="A31" s="12"/>
      <c r="B31" s="22" t="s">
        <v>12</v>
      </c>
      <c r="C31" s="22" t="s">
        <v>13</v>
      </c>
      <c r="D31" s="13" t="s">
        <v>14</v>
      </c>
      <c r="E31" s="13">
        <v>90</v>
      </c>
      <c r="F31" s="23">
        <v>30500</v>
      </c>
      <c r="G31" s="13">
        <f>E31*F31</f>
        <v>2745000</v>
      </c>
      <c r="H31" s="23">
        <v>30200</v>
      </c>
      <c r="I31" s="13">
        <v>30100</v>
      </c>
      <c r="J31" s="41"/>
      <c r="K31" s="41"/>
      <c r="L31" s="41"/>
      <c r="M31" s="41"/>
      <c r="N31" s="24" t="s">
        <v>38</v>
      </c>
    </row>
    <row r="32" spans="1:15" ht="203.25">
      <c r="A32" s="12"/>
      <c r="B32" s="13" t="s">
        <v>15</v>
      </c>
      <c r="C32" s="42" t="s">
        <v>16</v>
      </c>
      <c r="D32" s="13" t="s">
        <v>14</v>
      </c>
      <c r="E32" s="13">
        <v>100</v>
      </c>
      <c r="F32" s="23">
        <v>24000</v>
      </c>
      <c r="G32" s="13">
        <f>E32*F32</f>
        <v>2400000</v>
      </c>
      <c r="H32" s="23">
        <v>24000</v>
      </c>
      <c r="I32" s="13">
        <v>23600</v>
      </c>
      <c r="J32" s="41"/>
      <c r="K32" s="41"/>
      <c r="L32" s="41"/>
      <c r="M32" s="41"/>
      <c r="N32" s="24" t="s">
        <v>38</v>
      </c>
    </row>
    <row r="33" spans="1:14" ht="135.75">
      <c r="A33" s="12"/>
      <c r="B33" s="13" t="s">
        <v>17</v>
      </c>
      <c r="C33" s="42" t="s">
        <v>18</v>
      </c>
      <c r="D33" s="13" t="s">
        <v>19</v>
      </c>
      <c r="E33" s="13">
        <v>1000</v>
      </c>
      <c r="F33" s="23">
        <v>3800</v>
      </c>
      <c r="G33" s="13">
        <f>E33*F33</f>
        <v>3800000</v>
      </c>
      <c r="H33" s="23"/>
      <c r="I33" s="13"/>
      <c r="J33" s="26">
        <v>3750</v>
      </c>
      <c r="K33" s="27">
        <v>3645</v>
      </c>
      <c r="L33" s="41"/>
      <c r="M33" s="41"/>
      <c r="N33" s="25" t="s">
        <v>40</v>
      </c>
    </row>
    <row r="34" spans="1:14" ht="90.75">
      <c r="A34" s="12"/>
      <c r="B34" s="42" t="s">
        <v>20</v>
      </c>
      <c r="C34" s="42" t="s">
        <v>21</v>
      </c>
      <c r="D34" s="27" t="s">
        <v>14</v>
      </c>
      <c r="E34" s="27">
        <v>2000</v>
      </c>
      <c r="F34" s="26">
        <v>320</v>
      </c>
      <c r="G34" s="13">
        <f>E34*F34</f>
        <v>640000</v>
      </c>
      <c r="H34" s="41"/>
      <c r="I34" s="41"/>
      <c r="J34" s="41">
        <v>310</v>
      </c>
      <c r="K34" s="41">
        <v>265</v>
      </c>
      <c r="L34" s="41"/>
      <c r="M34" s="41"/>
      <c r="N34" s="25" t="s">
        <v>40</v>
      </c>
    </row>
    <row r="35" spans="1:14" ht="102">
      <c r="A35" s="12"/>
      <c r="B35" s="41" t="s">
        <v>22</v>
      </c>
      <c r="C35" s="43" t="s">
        <v>23</v>
      </c>
      <c r="D35" s="27" t="s">
        <v>14</v>
      </c>
      <c r="E35" s="27">
        <v>350</v>
      </c>
      <c r="F35" s="26">
        <v>6300</v>
      </c>
      <c r="G35" s="27">
        <f>E35*F35</f>
        <v>2205000</v>
      </c>
      <c r="H35" s="41"/>
      <c r="I35" s="41"/>
      <c r="J35" s="41"/>
      <c r="K35" s="41"/>
      <c r="L35" s="41">
        <v>6215</v>
      </c>
      <c r="M35" s="41">
        <v>6205</v>
      </c>
      <c r="N35" s="25" t="s">
        <v>42</v>
      </c>
    </row>
    <row r="36" spans="1:14" ht="101.25">
      <c r="A36" s="12"/>
      <c r="B36" s="28" t="s">
        <v>24</v>
      </c>
      <c r="C36" s="28" t="s">
        <v>25</v>
      </c>
      <c r="D36" s="27" t="s">
        <v>14</v>
      </c>
      <c r="E36" s="27">
        <v>50</v>
      </c>
      <c r="F36" s="26">
        <v>40800</v>
      </c>
      <c r="G36" s="27">
        <f>E36*F36</f>
        <v>2040000</v>
      </c>
      <c r="H36" s="41"/>
      <c r="I36" s="41"/>
      <c r="J36" s="41"/>
      <c r="K36" s="41"/>
      <c r="L36" s="41">
        <v>40779</v>
      </c>
      <c r="M36" s="41">
        <v>40769</v>
      </c>
      <c r="N36" s="25" t="s">
        <v>42</v>
      </c>
    </row>
    <row r="37" spans="1:14" ht="102">
      <c r="A37" s="12"/>
      <c r="B37" s="44" t="s">
        <v>24</v>
      </c>
      <c r="C37" s="43" t="s">
        <v>26</v>
      </c>
      <c r="D37" s="27" t="s">
        <v>14</v>
      </c>
      <c r="E37" s="27">
        <v>450</v>
      </c>
      <c r="F37" s="26">
        <v>9200</v>
      </c>
      <c r="G37" s="27">
        <f>E37*F37</f>
        <v>4140000</v>
      </c>
      <c r="H37" s="41"/>
      <c r="I37" s="41"/>
      <c r="J37" s="41"/>
      <c r="K37" s="41"/>
      <c r="L37" s="41">
        <v>9070</v>
      </c>
      <c r="M37" s="41">
        <v>9060</v>
      </c>
      <c r="N37" s="25" t="s">
        <v>42</v>
      </c>
    </row>
    <row r="38" spans="1:14" ht="124.5">
      <c r="A38" s="12"/>
      <c r="B38" s="44" t="s">
        <v>27</v>
      </c>
      <c r="C38" s="43" t="s">
        <v>28</v>
      </c>
      <c r="D38" s="27" t="s">
        <v>14</v>
      </c>
      <c r="E38" s="27">
        <v>1000</v>
      </c>
      <c r="F38" s="26">
        <v>850</v>
      </c>
      <c r="G38" s="27">
        <f>E38*F38</f>
        <v>850000</v>
      </c>
      <c r="H38" s="41"/>
      <c r="I38" s="41"/>
      <c r="J38" s="41"/>
      <c r="K38" s="41"/>
      <c r="L38" s="41">
        <v>814</v>
      </c>
      <c r="M38" s="41">
        <v>804</v>
      </c>
      <c r="N38" s="25" t="s">
        <v>42</v>
      </c>
    </row>
    <row r="39" spans="1:14">
      <c r="A39" s="18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1:14">
      <c r="A40" s="9" t="s">
        <v>43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>
      <c r="B42" s="31" t="s">
        <v>46</v>
      </c>
      <c r="C42" s="58" t="s">
        <v>47</v>
      </c>
      <c r="D42" s="58"/>
      <c r="E42" s="59" t="s">
        <v>44</v>
      </c>
      <c r="F42" s="59"/>
      <c r="G42" s="59"/>
      <c r="H42" s="59" t="s">
        <v>45</v>
      </c>
      <c r="I42" s="59"/>
      <c r="K42" s="21"/>
      <c r="L42" s="21"/>
      <c r="M42" s="21"/>
      <c r="N42" s="21"/>
    </row>
    <row r="43" spans="1:14">
      <c r="A43" s="18"/>
      <c r="B43" s="33">
        <v>1</v>
      </c>
      <c r="C43" s="17" t="s">
        <v>38</v>
      </c>
      <c r="D43" s="17"/>
      <c r="E43" s="17" t="s">
        <v>48</v>
      </c>
      <c r="F43" s="17"/>
      <c r="G43" s="17"/>
      <c r="H43" s="45">
        <v>5069000</v>
      </c>
      <c r="I43" s="45"/>
      <c r="J43" s="21"/>
      <c r="K43" s="21"/>
      <c r="L43" s="21"/>
      <c r="M43" s="21"/>
      <c r="N43" s="21"/>
    </row>
    <row r="44" spans="1:14">
      <c r="A44" s="18"/>
      <c r="B44" s="33">
        <v>2</v>
      </c>
      <c r="C44" s="17" t="s">
        <v>49</v>
      </c>
      <c r="D44" s="17"/>
      <c r="E44" s="32" t="s">
        <v>50</v>
      </c>
      <c r="F44" s="32"/>
      <c r="G44" s="32"/>
      <c r="H44" s="45">
        <v>4175000</v>
      </c>
      <c r="I44" s="45"/>
      <c r="J44" s="21"/>
      <c r="K44" s="21"/>
      <c r="L44" s="21"/>
      <c r="M44" s="21"/>
      <c r="N44" s="21"/>
    </row>
    <row r="45" spans="1:14">
      <c r="A45" s="18"/>
      <c r="B45" s="33">
        <v>3</v>
      </c>
      <c r="C45" s="17" t="s">
        <v>52</v>
      </c>
      <c r="D45" s="17"/>
      <c r="E45" s="17" t="s">
        <v>51</v>
      </c>
      <c r="F45" s="17"/>
      <c r="G45" s="17"/>
      <c r="H45" s="45">
        <v>9091200</v>
      </c>
      <c r="I45" s="45"/>
      <c r="J45" s="21"/>
      <c r="K45" s="21"/>
      <c r="L45" s="21"/>
      <c r="M45" s="21"/>
      <c r="N45" s="21"/>
    </row>
    <row r="46" spans="1:14">
      <c r="A46" s="18"/>
      <c r="B46" s="19"/>
      <c r="C46" s="29"/>
      <c r="D46" s="29"/>
      <c r="E46" s="30"/>
      <c r="F46" s="30"/>
      <c r="G46" s="30"/>
      <c r="H46" s="30"/>
      <c r="I46" s="30"/>
      <c r="J46" s="21"/>
      <c r="K46" s="21"/>
      <c r="L46" s="21"/>
      <c r="M46" s="21"/>
      <c r="N46" s="21"/>
    </row>
    <row r="47" spans="1:14">
      <c r="A47" s="18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</row>
    <row r="48" spans="1:14">
      <c r="A48" s="18"/>
      <c r="B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</row>
    <row r="49" spans="1:14">
      <c r="A49" s="18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</row>
    <row r="50" spans="1:14" ht="15.75">
      <c r="A50" s="50" t="s">
        <v>53</v>
      </c>
      <c r="B50" s="50"/>
      <c r="C50" s="35"/>
      <c r="D50" s="51"/>
      <c r="E50" s="51"/>
      <c r="F50" s="52"/>
      <c r="G50" s="35"/>
      <c r="H50" s="21"/>
      <c r="I50" s="21"/>
      <c r="J50" s="21"/>
      <c r="K50" s="21"/>
      <c r="L50" s="21"/>
      <c r="M50" s="21"/>
      <c r="N50" s="21"/>
    </row>
    <row r="51" spans="1:14">
      <c r="A51" s="53"/>
      <c r="B51" s="51"/>
      <c r="C51" s="51"/>
      <c r="D51" s="51"/>
      <c r="E51" s="51"/>
      <c r="F51" s="51"/>
      <c r="G51" s="51"/>
      <c r="H51" s="21"/>
      <c r="I51" s="21"/>
      <c r="J51" s="21"/>
      <c r="K51" s="21"/>
      <c r="L51" s="21"/>
      <c r="M51" s="21"/>
      <c r="N51" s="21"/>
    </row>
    <row r="52" spans="1:14">
      <c r="A52" s="53"/>
      <c r="B52" s="51"/>
      <c r="C52" s="37"/>
      <c r="D52" s="54"/>
      <c r="E52" s="54"/>
      <c r="F52" s="36"/>
      <c r="G52" s="55"/>
      <c r="H52" s="21"/>
      <c r="I52" s="21"/>
      <c r="J52" s="21"/>
      <c r="K52" s="21"/>
      <c r="L52" s="21"/>
      <c r="M52" s="21"/>
      <c r="N52" s="21"/>
    </row>
    <row r="53" spans="1:14" ht="15.75">
      <c r="A53" s="56" t="s">
        <v>54</v>
      </c>
      <c r="B53" s="56"/>
      <c r="C53" s="56"/>
      <c r="D53" s="56"/>
      <c r="E53" s="56"/>
      <c r="F53" s="56"/>
      <c r="G53" s="56"/>
      <c r="H53" s="21"/>
      <c r="I53" s="21"/>
      <c r="J53" s="21"/>
      <c r="K53" s="21"/>
      <c r="L53" s="21"/>
      <c r="M53" s="21"/>
      <c r="N53" s="21"/>
    </row>
    <row r="54" spans="1:14" ht="15.75">
      <c r="A54" s="57" t="s">
        <v>55</v>
      </c>
      <c r="B54" s="57"/>
      <c r="C54" s="57"/>
    </row>
    <row r="60" spans="1:14" ht="15.75">
      <c r="B60" s="56"/>
      <c r="C60" s="56"/>
      <c r="D60" s="56"/>
      <c r="E60" s="56"/>
      <c r="F60" s="56"/>
      <c r="G60" s="56"/>
      <c r="H60" s="56"/>
    </row>
  </sheetData>
  <mergeCells count="74">
    <mergeCell ref="C20:F20"/>
    <mergeCell ref="C21:F21"/>
    <mergeCell ref="B60:H60"/>
    <mergeCell ref="H44:I44"/>
    <mergeCell ref="C45:D45"/>
    <mergeCell ref="E45:G45"/>
    <mergeCell ref="H45:I45"/>
    <mergeCell ref="A53:G53"/>
    <mergeCell ref="H46:I46"/>
    <mergeCell ref="C42:D42"/>
    <mergeCell ref="E42:G42"/>
    <mergeCell ref="H42:I42"/>
    <mergeCell ref="C43:D43"/>
    <mergeCell ref="E43:G43"/>
    <mergeCell ref="H43:I43"/>
    <mergeCell ref="C44:D44"/>
    <mergeCell ref="E44:G44"/>
    <mergeCell ref="A27:N28"/>
    <mergeCell ref="H29:M29"/>
    <mergeCell ref="A40:N41"/>
    <mergeCell ref="C46:D46"/>
    <mergeCell ref="E46:G46"/>
    <mergeCell ref="M22:N22"/>
    <mergeCell ref="D22:F22"/>
    <mergeCell ref="G22:H22"/>
    <mergeCell ref="I22:J22"/>
    <mergeCell ref="A24:N25"/>
    <mergeCell ref="G20:H20"/>
    <mergeCell ref="I20:J20"/>
    <mergeCell ref="K20:L20"/>
    <mergeCell ref="M20:N20"/>
    <mergeCell ref="B22:C22"/>
    <mergeCell ref="G21:H21"/>
    <mergeCell ref="I21:J21"/>
    <mergeCell ref="K21:L21"/>
    <mergeCell ref="M21:N21"/>
    <mergeCell ref="I18:J18"/>
    <mergeCell ref="K18:L18"/>
    <mergeCell ref="M18:N18"/>
    <mergeCell ref="I19:J19"/>
    <mergeCell ref="M19:N19"/>
    <mergeCell ref="K19:L19"/>
    <mergeCell ref="C18:F18"/>
    <mergeCell ref="C19:F19"/>
    <mergeCell ref="G18:H18"/>
    <mergeCell ref="G19:H19"/>
    <mergeCell ref="I15:J15"/>
    <mergeCell ref="K15:L15"/>
    <mergeCell ref="M15:N15"/>
    <mergeCell ref="I16:J16"/>
    <mergeCell ref="K16:L16"/>
    <mergeCell ref="M16:N16"/>
    <mergeCell ref="I17:J17"/>
    <mergeCell ref="G14:H14"/>
    <mergeCell ref="I14:J14"/>
    <mergeCell ref="K14:L14"/>
    <mergeCell ref="M14:N14"/>
    <mergeCell ref="G15:H15"/>
    <mergeCell ref="G16:H16"/>
    <mergeCell ref="G17:H17"/>
    <mergeCell ref="K17:L17"/>
    <mergeCell ref="M17:N17"/>
    <mergeCell ref="C14:F14"/>
    <mergeCell ref="C13:F13"/>
    <mergeCell ref="C15:F15"/>
    <mergeCell ref="C16:F16"/>
    <mergeCell ref="C17:F17"/>
    <mergeCell ref="G13:H13"/>
    <mergeCell ref="I13:J13"/>
    <mergeCell ref="K13:L13"/>
    <mergeCell ref="M13:N13"/>
    <mergeCell ref="A2:N2"/>
    <mergeCell ref="L5:N5"/>
    <mergeCell ref="A8:N11"/>
  </mergeCells>
  <pageMargins left="0.31" right="0.34229166666666666" top="0.75" bottom="0.75" header="0.3" footer="0.3"/>
  <pageSetup paperSize="9" scale="65" orientation="landscape" horizontalDpi="180" verticalDpi="180" r:id="rId1"/>
  <rowBreaks count="3" manualBreakCount="3">
    <brk id="18" max="13" man="1"/>
    <brk id="31" max="16383" man="1"/>
    <brk id="3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2017-02-22T12:08:57Z</dcterms:modified>
</cp:coreProperties>
</file>